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40" windowHeight="9150" activeTab="4"/>
  </bookViews>
  <sheets>
    <sheet name="poznámky" sheetId="1" r:id="rId1"/>
    <sheet name="januar" sheetId="2" r:id="rId2"/>
    <sheet name="februar" sheetId="3" r:id="rId3"/>
    <sheet name="marec" sheetId="4" r:id="rId4"/>
    <sheet name="april" sheetId="5" r:id="rId5"/>
    <sheet name="maj" sheetId="6" r:id="rId6"/>
    <sheet name="jun" sheetId="7" r:id="rId7"/>
    <sheet name="jul" sheetId="8" r:id="rId8"/>
  </sheets>
  <definedNames/>
  <calcPr fullCalcOnLoad="1"/>
</workbook>
</file>

<file path=xl/sharedStrings.xml><?xml version="1.0" encoding="utf-8"?>
<sst xmlns="http://schemas.openxmlformats.org/spreadsheetml/2006/main" count="338" uniqueCount="57">
  <si>
    <t>PO</t>
  </si>
  <si>
    <t>UT</t>
  </si>
  <si>
    <t>ST</t>
  </si>
  <si>
    <t>PI</t>
  </si>
  <si>
    <t>SO</t>
  </si>
  <si>
    <t>NE</t>
  </si>
  <si>
    <t>Mesačný priemer</t>
  </si>
  <si>
    <t>Týždenný priemer</t>
  </si>
  <si>
    <t>Dátum</t>
  </si>
  <si>
    <t>Váha</t>
  </si>
  <si>
    <t>1.</t>
  </si>
  <si>
    <t xml:space="preserve">2. </t>
  </si>
  <si>
    <t>3.</t>
  </si>
  <si>
    <t>Pás</t>
  </si>
  <si>
    <t>Obvod hrudnika - cez prsia</t>
  </si>
  <si>
    <t>Obvod hrudnika -  pod prsiami</t>
  </si>
  <si>
    <t>Obvod bokov - cez lonovú kosť</t>
  </si>
  <si>
    <t>Obvod bokov - cez najširšiu časť</t>
  </si>
  <si>
    <t>Obvod stehna</t>
  </si>
  <si>
    <t>Obvod lýtka</t>
  </si>
  <si>
    <t>Biceps</t>
  </si>
  <si>
    <t>Krk</t>
  </si>
  <si>
    <t>SV</t>
  </si>
  <si>
    <t>1 t</t>
  </si>
  <si>
    <t>2 t</t>
  </si>
  <si>
    <t>3 t</t>
  </si>
  <si>
    <t>4t</t>
  </si>
  <si>
    <t>5t</t>
  </si>
  <si>
    <t>6 t</t>
  </si>
  <si>
    <t>7 t</t>
  </si>
  <si>
    <t>8 t</t>
  </si>
  <si>
    <t>9 t</t>
  </si>
  <si>
    <t>10 t</t>
  </si>
  <si>
    <t>11 t</t>
  </si>
  <si>
    <t>12 t</t>
  </si>
  <si>
    <t>13 t</t>
  </si>
  <si>
    <t>Deň pôstu si zvyknem zobrazovať v tabuľke zvýrazneným pozadím</t>
  </si>
  <si>
    <t>Jediné, čo stačí prepisovať je stĺpec váha, grafy sa tvoria automaticky (v pripade "poruchy" mi prosim poslite mail na siarska@solnet.ch). Môj file obsahuje testové dáta, v pohode ich premažte.</t>
  </si>
  <si>
    <t>Ešte treba trochu naformátovať graf, podľa váhovej kategorie, t.j. vážim cca 80 kg, tak si hranice nastavím na 79-83 kg . Ako na to? Treba sa postaviť myšou nad čiselká na y-ovej osi (nad čísla váhy), kliknúť pravým tlačidlom a vybrat z menu niečo ako "FORMATOVAT OSY" (sorry, mám nemecký excel). Otvorí sa okno, tam treba vybrať položku "ŠKÁLOVANIE" (al. podobne) a nastaviť v prvých dvoch riadkoch požadované minimum  a maximum hmotnosti.  Ono niekedy ten excel má snahu to naformátovať automaticky .... niekedy sa mu to však nepodarí veľmi dobre.</t>
  </si>
  <si>
    <t>Zatiaľ sú predpripravené len sheety pre prvé tri mesiace, ďaľšie dodám.  Tie sa potom dajú dokopíovaním dopraviť do jedného filu. Chce to len trochu excel zručnosti.</t>
  </si>
  <si>
    <t>14 t</t>
  </si>
  <si>
    <t>15 t</t>
  </si>
  <si>
    <t>16 t</t>
  </si>
  <si>
    <t>17 t</t>
  </si>
  <si>
    <t>18 t</t>
  </si>
  <si>
    <t>19 t</t>
  </si>
  <si>
    <t>20 t</t>
  </si>
  <si>
    <t>21 t</t>
  </si>
  <si>
    <t>22 t</t>
  </si>
  <si>
    <t>23 t</t>
  </si>
  <si>
    <t>24 t</t>
  </si>
  <si>
    <t>25 t</t>
  </si>
  <si>
    <t>26 t</t>
  </si>
  <si>
    <t>27 t</t>
  </si>
  <si>
    <t>28 t</t>
  </si>
  <si>
    <t>29 t</t>
  </si>
  <si>
    <t>30 t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</si>
</sst>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</numFmts>
  <fonts count="11">
    <font>
      <sz val="10"/>
      <name val="Arial"/>
      <family val="0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Unicode MS"/>
      <family val="0"/>
    </font>
    <font>
      <sz val="9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14" fontId="0" fillId="3" borderId="6" xfId="0" applyNumberForma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14" fontId="0" fillId="3" borderId="7" xfId="0" applyNumberForma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14" fontId="0" fillId="3" borderId="10" xfId="0" applyNumberForma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/>
    </xf>
    <xf numFmtId="0" fontId="4" fillId="4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wrapText="1"/>
    </xf>
    <xf numFmtId="14" fontId="0" fillId="3" borderId="0" xfId="0" applyNumberForma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januar!$C$5:$C$32</c:f>
              <c:strCache/>
            </c:strRef>
          </c:cat>
          <c:val>
            <c:numRef>
              <c:f>januar!$D$5:$D$32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januar!$C$5:$C$32</c:f>
              <c:strCache/>
            </c:strRef>
          </c:cat>
          <c:val>
            <c:numRef>
              <c:f>januar!$F$5:$F$32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januar!$C$5:$C$32</c:f>
              <c:strCache/>
            </c:strRef>
          </c:cat>
          <c:val>
            <c:numRef>
              <c:f>januar!$E$5:$E$32</c:f>
              <c:numCache/>
            </c:numRef>
          </c:val>
          <c:smooth val="0"/>
        </c:ser>
        <c:axId val="1484811"/>
        <c:axId val="13363300"/>
      </c:lineChart>
      <c:date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3300"/>
        <c:crosses val="autoZero"/>
        <c:auto val="0"/>
        <c:noMultiLvlLbl val="0"/>
      </c:dateAx>
      <c:valAx>
        <c:axId val="13363300"/>
        <c:scaling>
          <c:orientation val="minMax"/>
          <c:min val="7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februar!$C$5:$C$32</c:f>
              <c:strCache/>
            </c:strRef>
          </c:cat>
          <c:val>
            <c:numRef>
              <c:f>februar!$D$5:$D$32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februar!$C$5:$C$32</c:f>
              <c:strCache/>
            </c:strRef>
          </c:cat>
          <c:val>
            <c:numRef>
              <c:f>februar!$F$5:$F$32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februar!$C$5:$C$32</c:f>
              <c:strCache/>
            </c:strRef>
          </c:cat>
          <c:val>
            <c:numRef>
              <c:f>februar!$E$5:$E$32</c:f>
              <c:numCache/>
            </c:numRef>
          </c:val>
          <c:smooth val="0"/>
        </c:ser>
        <c:axId val="53160837"/>
        <c:axId val="8685486"/>
      </c:lineChart>
      <c:dateAx>
        <c:axId val="53160837"/>
        <c:scaling>
          <c:orientation val="minMax"/>
          <c:max val="38410"/>
          <c:min val="38383"/>
        </c:scaling>
        <c:axPos val="b"/>
        <c:delete val="0"/>
        <c:numFmt formatCode="General" sourceLinked="1"/>
        <c:majorTickMark val="out"/>
        <c:minorTickMark val="none"/>
        <c:tickLblPos val="nextTo"/>
        <c:crossAx val="8685486"/>
        <c:crosses val="autoZero"/>
        <c:auto val="0"/>
        <c:noMultiLvlLbl val="0"/>
      </c:dateAx>
      <c:valAx>
        <c:axId val="8685486"/>
        <c:scaling>
          <c:orientation val="minMax"/>
          <c:min val="7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60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marec!$C$5:$C$39</c:f>
              <c:strCache/>
            </c:strRef>
          </c:cat>
          <c:val>
            <c:numRef>
              <c:f>marec!$D$5:$D$39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marec!$C$5:$C$39</c:f>
              <c:strCache/>
            </c:strRef>
          </c:cat>
          <c:val>
            <c:numRef>
              <c:f>marec!$F$5:$F$39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marec!$C$5:$C$39</c:f>
              <c:strCache/>
            </c:strRef>
          </c:cat>
          <c:val>
            <c:numRef>
              <c:f>marec!$E$5:$E$32</c:f>
              <c:numCache/>
            </c:numRef>
          </c:val>
          <c:smooth val="0"/>
        </c:ser>
        <c:axId val="11060511"/>
        <c:axId val="32435736"/>
      </c:lineChart>
      <c:dateAx>
        <c:axId val="11060511"/>
        <c:scaling>
          <c:orientation val="minMax"/>
          <c:max val="38445"/>
          <c:min val="38411"/>
        </c:scaling>
        <c:axPos val="b"/>
        <c:delete val="0"/>
        <c:numFmt formatCode="General" sourceLinked="1"/>
        <c:majorTickMark val="out"/>
        <c:minorTickMark val="none"/>
        <c:tickLblPos val="nextTo"/>
        <c:crossAx val="32435736"/>
        <c:crosses val="autoZero"/>
        <c:auto val="0"/>
        <c:noMultiLvlLbl val="0"/>
      </c:dateAx>
      <c:valAx>
        <c:axId val="32435736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6051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april!$C$5:$C$32</c:f>
              <c:strCache/>
            </c:strRef>
          </c:cat>
          <c:val>
            <c:numRef>
              <c:f>april!$D$5:$D$32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april!$C$5:$C$32</c:f>
              <c:strCache/>
            </c:strRef>
          </c:cat>
          <c:val>
            <c:numRef>
              <c:f>april!$F$5:$F$32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april!$C$5:$C$32</c:f>
              <c:strCache/>
            </c:strRef>
          </c:cat>
          <c:val>
            <c:numRef>
              <c:f>april!$E$5:$E$32</c:f>
              <c:numCache/>
            </c:numRef>
          </c:val>
          <c:smooth val="0"/>
        </c:ser>
        <c:axId val="23486169"/>
        <c:axId val="10048930"/>
      </c:lineChart>
      <c:dateAx>
        <c:axId val="23486169"/>
        <c:scaling>
          <c:orientation val="minMax"/>
          <c:max val="38473"/>
          <c:min val="38446"/>
        </c:scaling>
        <c:axPos val="b"/>
        <c:delete val="0"/>
        <c:numFmt formatCode="General" sourceLinked="1"/>
        <c:majorTickMark val="out"/>
        <c:minorTickMark val="none"/>
        <c:tickLblPos val="nextTo"/>
        <c:crossAx val="10048930"/>
        <c:crosses val="autoZero"/>
        <c:auto val="0"/>
        <c:noMultiLvlLbl val="0"/>
      </c:dateAx>
      <c:valAx>
        <c:axId val="10048930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616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maj!$C$5:$C$32</c:f>
              <c:strCache/>
            </c:strRef>
          </c:cat>
          <c:val>
            <c:numRef>
              <c:f>maj!$D$5:$D$32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maj!$C$5:$C$32</c:f>
              <c:strCache/>
            </c:strRef>
          </c:cat>
          <c:val>
            <c:numRef>
              <c:f>maj!$F$5:$F$32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maj!$C$5:$C$32</c:f>
              <c:strCache/>
            </c:strRef>
          </c:cat>
          <c:val>
            <c:numRef>
              <c:f>maj!$E$5:$E$32</c:f>
              <c:numCache/>
            </c:numRef>
          </c:val>
          <c:smooth val="0"/>
        </c:ser>
        <c:axId val="23331507"/>
        <c:axId val="8656972"/>
      </c:lineChart>
      <c:dateAx>
        <c:axId val="23331507"/>
        <c:scaling>
          <c:orientation val="minMax"/>
          <c:max val="38501"/>
          <c:min val="38474"/>
        </c:scaling>
        <c:axPos val="b"/>
        <c:delete val="0"/>
        <c:numFmt formatCode="General" sourceLinked="1"/>
        <c:majorTickMark val="out"/>
        <c:minorTickMark val="none"/>
        <c:tickLblPos val="nextTo"/>
        <c:crossAx val="8656972"/>
        <c:crosses val="autoZero"/>
        <c:auto val="0"/>
        <c:noMultiLvlLbl val="0"/>
      </c:dateAx>
      <c:valAx>
        <c:axId val="8656972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jun!$C$5:$C$39</c:f>
              <c:strCache/>
            </c:strRef>
          </c:cat>
          <c:val>
            <c:numRef>
              <c:f>jun!$D$5:$D$39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jun!$C$5:$C$39</c:f>
              <c:strCache/>
            </c:strRef>
          </c:cat>
          <c:val>
            <c:numRef>
              <c:f>jun!$F$5:$F$39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jun!$C$5:$C$39</c:f>
              <c:strCache/>
            </c:strRef>
          </c:cat>
          <c:val>
            <c:numRef>
              <c:f>jun!$E$5:$E$39</c:f>
              <c:numCache/>
            </c:numRef>
          </c:val>
          <c:smooth val="0"/>
        </c:ser>
        <c:axId val="10803885"/>
        <c:axId val="30126102"/>
      </c:lineChart>
      <c:dateAx>
        <c:axId val="10803885"/>
        <c:scaling>
          <c:orientation val="minMax"/>
          <c:max val="38536"/>
          <c:min val="38502"/>
        </c:scaling>
        <c:axPos val="b"/>
        <c:delete val="0"/>
        <c:numFmt formatCode="General" sourceLinked="1"/>
        <c:majorTickMark val="out"/>
        <c:minorTickMark val="none"/>
        <c:tickLblPos val="nextTo"/>
        <c:crossAx val="30126102"/>
        <c:crosses val="autoZero"/>
        <c:auto val="0"/>
        <c:noMultiLvlLbl val="0"/>
      </c:dateAx>
      <c:valAx>
        <c:axId val="30126102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jul!$C$5:$C$32</c:f>
              <c:strCache/>
            </c:strRef>
          </c:cat>
          <c:val>
            <c:numRef>
              <c:f>jul!$D$5:$D$32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jul!$C$5:$C$32</c:f>
              <c:strCache/>
            </c:strRef>
          </c:cat>
          <c:val>
            <c:numRef>
              <c:f>jul!$F$5:$F$32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jul!$C$5:$C$32</c:f>
              <c:strCache/>
            </c:strRef>
          </c:cat>
          <c:val>
            <c:numRef>
              <c:f>jul!$E$5:$E$32</c:f>
              <c:numCache/>
            </c:numRef>
          </c:val>
          <c:smooth val="0"/>
        </c:ser>
        <c:axId val="2699463"/>
        <c:axId val="24295168"/>
      </c:lineChart>
      <c:dateAx>
        <c:axId val="2699463"/>
        <c:scaling>
          <c:orientation val="minMax"/>
          <c:max val="38564"/>
          <c:min val="38537"/>
        </c:scaling>
        <c:axPos val="b"/>
        <c:delete val="0"/>
        <c:numFmt formatCode="General" sourceLinked="1"/>
        <c:majorTickMark val="out"/>
        <c:minorTickMark val="none"/>
        <c:tickLblPos val="nextTo"/>
        <c:crossAx val="24295168"/>
        <c:crosses val="autoZero"/>
        <c:auto val="0"/>
        <c:noMultiLvlLbl val="0"/>
      </c:dateAx>
      <c:valAx>
        <c:axId val="24295168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0.5255</cdr:x>
      <cdr:y>0</cdr:y>
    </cdr:from>
    <cdr:to>
      <cdr:x>0.63125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0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0.53275</cdr:x>
      <cdr:y>0</cdr:y>
    </cdr:from>
    <cdr:to>
      <cdr:x>0.63825</cdr:x>
      <cdr:y>0.0535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0"/>
          <a:ext cx="723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</cdr:y>
    </cdr:from>
    <cdr:to>
      <cdr:x>0.6335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104775</xdr:rowOff>
    </xdr:from>
    <xdr:to>
      <xdr:col>16</xdr:col>
      <xdr:colOff>523875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5457825" y="428625"/>
        <a:ext cx="68865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</cdr:y>
    </cdr:from>
    <cdr:to>
      <cdr:x>0.6355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0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104775</xdr:rowOff>
    </xdr:from>
    <xdr:to>
      <xdr:col>16</xdr:col>
      <xdr:colOff>523875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5457825" y="428625"/>
        <a:ext cx="68865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0.53275</cdr:x>
      <cdr:y>0</cdr:y>
    </cdr:from>
    <cdr:to>
      <cdr:x>0.63825</cdr:x>
      <cdr:y>0.0535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0"/>
          <a:ext cx="723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5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</cdr:y>
    </cdr:from>
    <cdr:to>
      <cdr:x>0.6335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</cdr:y>
    </cdr:from>
    <cdr:to>
      <cdr:x>0.6335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6"/>
  <sheetViews>
    <sheetView workbookViewId="0" topLeftCell="A1">
      <selection activeCell="C17" sqref="C17"/>
    </sheetView>
  </sheetViews>
  <sheetFormatPr defaultColWidth="11.421875" defaultRowHeight="12.75"/>
  <cols>
    <col min="1" max="1" width="3.421875" style="36" customWidth="1"/>
    <col min="2" max="2" width="6.00390625" style="34" customWidth="1"/>
    <col min="3" max="3" width="98.421875" style="35" customWidth="1"/>
    <col min="4" max="16384" width="84.7109375" style="36" customWidth="1"/>
  </cols>
  <sheetData>
    <row r="3" spans="2:3" ht="25.5">
      <c r="B3" s="37" t="s">
        <v>10</v>
      </c>
      <c r="C3" s="38" t="s">
        <v>37</v>
      </c>
    </row>
    <row r="4" spans="2:3" ht="76.5">
      <c r="B4" s="37" t="s">
        <v>11</v>
      </c>
      <c r="C4" s="38" t="s">
        <v>38</v>
      </c>
    </row>
    <row r="5" spans="2:3" ht="12.75">
      <c r="B5" s="37" t="s">
        <v>12</v>
      </c>
      <c r="C5" s="38" t="s">
        <v>36</v>
      </c>
    </row>
    <row r="6" spans="2:3" ht="25.5">
      <c r="B6" s="37">
        <v>4</v>
      </c>
      <c r="C6" s="38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">
      <selection activeCell="A46" sqref="A46"/>
    </sheetView>
  </sheetViews>
  <sheetFormatPr defaultColWidth="11.421875" defaultRowHeight="12.75"/>
  <cols>
    <col min="1" max="1" width="11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38355</v>
      </c>
      <c r="D5" s="19">
        <v>82</v>
      </c>
      <c r="E5" s="19">
        <f>IF(ISBLANK(D5),"",SUM($D$5:$D$11)/(7-COUNTBLANK($D$5:$D$11)))</f>
        <v>82</v>
      </c>
      <c r="F5" s="20">
        <f>IF(ISBLANK(D5),"",SUM($D$5:$D$32)/(28-COUNTBLANK($D$5:$D$32)))</f>
        <v>81.93181818181819</v>
      </c>
    </row>
    <row r="6" spans="2:6" ht="12.75">
      <c r="B6" s="2" t="s">
        <v>1</v>
      </c>
      <c r="C6" s="12">
        <v>38356</v>
      </c>
      <c r="D6" s="13">
        <v>82</v>
      </c>
      <c r="E6" s="13">
        <f aca="true" t="shared" si="0" ref="E6:E11">IF(ISBLANK(D6),"",SUM($D$5:$D$11)/(7-COUNTBLANK($D$5:$D$11)))</f>
        <v>82</v>
      </c>
      <c r="F6" s="21">
        <f aca="true" t="shared" si="1" ref="F6:F32">IF(ISBLANK(D6),"",SUM($D$5:$D$32)/(28-COUNTBLANK($D$5:$D$32)))</f>
        <v>81.93181818181819</v>
      </c>
    </row>
    <row r="7" spans="2:6" ht="12.75">
      <c r="B7" s="2" t="s">
        <v>2</v>
      </c>
      <c r="C7" s="12">
        <v>38357</v>
      </c>
      <c r="D7" s="13">
        <v>82</v>
      </c>
      <c r="E7" s="13">
        <f t="shared" si="0"/>
        <v>82</v>
      </c>
      <c r="F7" s="21">
        <f t="shared" si="1"/>
        <v>81.93181818181819</v>
      </c>
    </row>
    <row r="8" spans="2:6" ht="12.75">
      <c r="B8" s="2" t="s">
        <v>22</v>
      </c>
      <c r="C8" s="12">
        <v>38358</v>
      </c>
      <c r="D8" s="13">
        <v>82</v>
      </c>
      <c r="E8" s="13">
        <f t="shared" si="0"/>
        <v>82</v>
      </c>
      <c r="F8" s="21">
        <f t="shared" si="1"/>
        <v>81.93181818181819</v>
      </c>
    </row>
    <row r="9" spans="2:6" ht="12.75">
      <c r="B9" s="2" t="s">
        <v>3</v>
      </c>
      <c r="C9" s="12">
        <v>38359</v>
      </c>
      <c r="D9" s="13">
        <v>82</v>
      </c>
      <c r="E9" s="13">
        <f t="shared" si="0"/>
        <v>82</v>
      </c>
      <c r="F9" s="21">
        <f t="shared" si="1"/>
        <v>81.93181818181819</v>
      </c>
    </row>
    <row r="10" spans="2:6" ht="12.75">
      <c r="B10" s="2" t="s">
        <v>4</v>
      </c>
      <c r="C10" s="12">
        <v>38360</v>
      </c>
      <c r="D10" s="13">
        <v>82</v>
      </c>
      <c r="E10" s="13">
        <f t="shared" si="0"/>
        <v>82</v>
      </c>
      <c r="F10" s="21">
        <f t="shared" si="1"/>
        <v>81.93181818181819</v>
      </c>
    </row>
    <row r="11" spans="2:6" ht="13.5" thickBot="1">
      <c r="B11" s="3" t="s">
        <v>5</v>
      </c>
      <c r="C11" s="22">
        <v>38361</v>
      </c>
      <c r="D11" s="23">
        <v>82</v>
      </c>
      <c r="E11" s="23">
        <f t="shared" si="0"/>
        <v>82</v>
      </c>
      <c r="F11" s="24">
        <f t="shared" si="1"/>
        <v>81.93181818181819</v>
      </c>
    </row>
    <row r="12" spans="2:6" ht="12.75">
      <c r="B12" s="1" t="s">
        <v>0</v>
      </c>
      <c r="C12" s="18">
        <v>38362</v>
      </c>
      <c r="D12" s="19">
        <v>82</v>
      </c>
      <c r="E12" s="19">
        <f aca="true" t="shared" si="2" ref="E12:E18">IF(ISBLANK(D12),"",SUM($D$12:$D$18)/(7-COUNTBLANK($D$12:$D$18)))</f>
        <v>81.8125</v>
      </c>
      <c r="F12" s="20">
        <f t="shared" si="1"/>
        <v>81.93181818181819</v>
      </c>
    </row>
    <row r="13" spans="2:6" ht="12.75">
      <c r="B13" s="2" t="s">
        <v>1</v>
      </c>
      <c r="C13" s="12">
        <v>38363</v>
      </c>
      <c r="D13" s="13">
        <v>82</v>
      </c>
      <c r="E13" s="13">
        <f t="shared" si="2"/>
        <v>81.8125</v>
      </c>
      <c r="F13" s="21">
        <f t="shared" si="1"/>
        <v>81.93181818181819</v>
      </c>
    </row>
    <row r="14" spans="2:6" ht="12.75">
      <c r="B14" s="2" t="s">
        <v>2</v>
      </c>
      <c r="C14" s="12">
        <v>38364</v>
      </c>
      <c r="D14" s="25">
        <v>81.75</v>
      </c>
      <c r="E14" s="13">
        <f t="shared" si="2"/>
        <v>81.8125</v>
      </c>
      <c r="F14" s="21">
        <f t="shared" si="1"/>
        <v>81.93181818181819</v>
      </c>
    </row>
    <row r="15" spans="2:6" ht="12.75">
      <c r="B15" s="2" t="s">
        <v>22</v>
      </c>
      <c r="C15" s="12">
        <v>38365</v>
      </c>
      <c r="D15" s="25">
        <v>81.5</v>
      </c>
      <c r="E15" s="13">
        <f t="shared" si="2"/>
        <v>81.8125</v>
      </c>
      <c r="F15" s="21">
        <f t="shared" si="1"/>
        <v>81.93181818181819</v>
      </c>
    </row>
    <row r="16" spans="2:6" ht="12.75">
      <c r="B16" s="2" t="s">
        <v>3</v>
      </c>
      <c r="C16" s="12">
        <v>38366</v>
      </c>
      <c r="D16" s="25"/>
      <c r="E16" s="13">
        <f t="shared" si="2"/>
      </c>
      <c r="F16" s="21">
        <f t="shared" si="1"/>
      </c>
    </row>
    <row r="17" spans="2:6" ht="12.75">
      <c r="B17" s="2" t="s">
        <v>4</v>
      </c>
      <c r="C17" s="12">
        <v>38367</v>
      </c>
      <c r="D17" s="25"/>
      <c r="E17" s="13">
        <f t="shared" si="2"/>
      </c>
      <c r="F17" s="21">
        <f t="shared" si="1"/>
      </c>
    </row>
    <row r="18" spans="2:6" ht="13.5" thickBot="1">
      <c r="B18" s="3" t="s">
        <v>5</v>
      </c>
      <c r="C18" s="22">
        <v>38368</v>
      </c>
      <c r="D18" s="26"/>
      <c r="E18" s="23">
        <f t="shared" si="2"/>
      </c>
      <c r="F18" s="24">
        <f t="shared" si="1"/>
      </c>
    </row>
    <row r="19" spans="2:6" ht="12.75">
      <c r="B19" s="1" t="s">
        <v>0</v>
      </c>
      <c r="C19" s="18">
        <v>38369</v>
      </c>
      <c r="D19" s="27"/>
      <c r="E19" s="19">
        <f>IF(ISBLANK(D19),"",SUM($D$19:$D$25)/(7-COUNTBLANK($D$19:$D$25)))</f>
      </c>
      <c r="F19" s="20">
        <f t="shared" si="1"/>
      </c>
    </row>
    <row r="20" spans="2:6" ht="12.75">
      <c r="B20" s="2" t="s">
        <v>1</v>
      </c>
      <c r="C20" s="12">
        <v>38370</v>
      </c>
      <c r="D20" s="25"/>
      <c r="E20" s="13">
        <f aca="true" t="shared" si="3" ref="E20:E25">IF(ISBLANK(D20),"",SUM($D$19:$D$25)/(7-COUNTBLANK($D$19:$D$25)))</f>
      </c>
      <c r="F20" s="21">
        <f t="shared" si="1"/>
      </c>
    </row>
    <row r="21" spans="2:6" ht="12.75">
      <c r="B21" s="2" t="s">
        <v>2</v>
      </c>
      <c r="C21" s="12">
        <v>38371</v>
      </c>
      <c r="D21" s="25"/>
      <c r="E21" s="13">
        <f t="shared" si="3"/>
      </c>
      <c r="F21" s="21">
        <f t="shared" si="1"/>
      </c>
    </row>
    <row r="22" spans="2:6" ht="12.75">
      <c r="B22" s="2" t="s">
        <v>22</v>
      </c>
      <c r="C22" s="12">
        <v>38372</v>
      </c>
      <c r="D22" s="25"/>
      <c r="E22" s="13">
        <f t="shared" si="3"/>
      </c>
      <c r="F22" s="21">
        <f t="shared" si="1"/>
      </c>
    </row>
    <row r="23" spans="2:6" ht="12.75">
      <c r="B23" s="2" t="s">
        <v>3</v>
      </c>
      <c r="C23" s="12">
        <v>38373</v>
      </c>
      <c r="D23" s="25"/>
      <c r="E23" s="13">
        <f t="shared" si="3"/>
      </c>
      <c r="F23" s="21">
        <f t="shared" si="1"/>
      </c>
    </row>
    <row r="24" spans="2:6" ht="12.75">
      <c r="B24" s="2" t="s">
        <v>4</v>
      </c>
      <c r="C24" s="12">
        <v>38374</v>
      </c>
      <c r="D24" s="25"/>
      <c r="E24" s="13">
        <f t="shared" si="3"/>
      </c>
      <c r="F24" s="21">
        <f t="shared" si="1"/>
      </c>
    </row>
    <row r="25" spans="2:6" ht="13.5" thickBot="1">
      <c r="B25" s="3" t="s">
        <v>5</v>
      </c>
      <c r="C25" s="22">
        <v>38375</v>
      </c>
      <c r="D25" s="26"/>
      <c r="E25" s="23">
        <f t="shared" si="3"/>
      </c>
      <c r="F25" s="24">
        <f t="shared" si="1"/>
      </c>
    </row>
    <row r="26" spans="2:6" ht="12.75">
      <c r="B26" s="1" t="s">
        <v>0</v>
      </c>
      <c r="C26" s="18">
        <v>38376</v>
      </c>
      <c r="D26" s="27"/>
      <c r="E26" s="19">
        <f>IF(ISBLANK(D26),"",SUM($D$26:$D$32)/(7-COUNTBLANK($D$26:$D$32)))</f>
      </c>
      <c r="F26" s="20">
        <f t="shared" si="1"/>
      </c>
    </row>
    <row r="27" spans="2:6" ht="12.75">
      <c r="B27" s="2" t="s">
        <v>1</v>
      </c>
      <c r="C27" s="12">
        <v>38377</v>
      </c>
      <c r="D27" s="25"/>
      <c r="E27" s="13">
        <f aca="true" t="shared" si="4" ref="E27:E32">IF(ISBLANK(D27),"",SUM($D$26:$D$32)/(7-COUNTBLANK($D$26:$D$32)))</f>
      </c>
      <c r="F27" s="21">
        <f t="shared" si="1"/>
      </c>
    </row>
    <row r="28" spans="2:6" ht="12.75">
      <c r="B28" s="2" t="s">
        <v>2</v>
      </c>
      <c r="C28" s="12">
        <v>38378</v>
      </c>
      <c r="D28" s="25"/>
      <c r="E28" s="13">
        <f t="shared" si="4"/>
      </c>
      <c r="F28" s="21">
        <f t="shared" si="1"/>
      </c>
    </row>
    <row r="29" spans="2:6" ht="12.75">
      <c r="B29" s="2" t="s">
        <v>22</v>
      </c>
      <c r="C29" s="12">
        <v>38379</v>
      </c>
      <c r="D29" s="25"/>
      <c r="E29" s="13">
        <f t="shared" si="4"/>
      </c>
      <c r="F29" s="21">
        <f t="shared" si="1"/>
      </c>
    </row>
    <row r="30" spans="2:6" ht="12.75">
      <c r="B30" s="2" t="s">
        <v>3</v>
      </c>
      <c r="C30" s="12">
        <v>38380</v>
      </c>
      <c r="D30" s="25"/>
      <c r="E30" s="13">
        <f t="shared" si="4"/>
      </c>
      <c r="F30" s="21">
        <f t="shared" si="1"/>
      </c>
    </row>
    <row r="31" spans="2:6" ht="12.75">
      <c r="B31" s="2" t="s">
        <v>4</v>
      </c>
      <c r="C31" s="12">
        <v>38381</v>
      </c>
      <c r="D31" s="25"/>
      <c r="E31" s="13">
        <f t="shared" si="4"/>
      </c>
      <c r="F31" s="21">
        <f t="shared" si="1"/>
      </c>
    </row>
    <row r="32" spans="2:6" ht="12.75" customHeight="1" thickBot="1">
      <c r="B32" s="3" t="s">
        <v>5</v>
      </c>
      <c r="C32" s="22">
        <v>38382</v>
      </c>
      <c r="D32" s="26"/>
      <c r="E32" s="23">
        <f t="shared" si="4"/>
      </c>
      <c r="F32" s="24">
        <f t="shared" si="1"/>
      </c>
    </row>
    <row r="37" spans="1:11" ht="12.75">
      <c r="A37" s="9"/>
      <c r="B37" s="10"/>
      <c r="C37" s="11"/>
      <c r="D37" s="11"/>
      <c r="E37" s="11"/>
      <c r="F37" s="11"/>
      <c r="G37" s="9"/>
      <c r="H37" s="9"/>
      <c r="I37" s="9"/>
      <c r="J37" s="11"/>
      <c r="K37" s="11"/>
    </row>
    <row r="38" spans="1:11" ht="12.75">
      <c r="A38" s="9"/>
      <c r="B38" s="10"/>
      <c r="C38" s="11"/>
      <c r="D38" s="11"/>
      <c r="E38" s="11"/>
      <c r="F38" s="11"/>
      <c r="G38" s="9"/>
      <c r="H38" s="9"/>
      <c r="I38" s="9"/>
      <c r="J38" s="11"/>
      <c r="K38" s="11"/>
    </row>
    <row r="39" spans="1:11" ht="51">
      <c r="A39" s="9"/>
      <c r="B39" s="6"/>
      <c r="C39" s="7" t="s">
        <v>14</v>
      </c>
      <c r="D39" s="7" t="s">
        <v>15</v>
      </c>
      <c r="E39" s="7" t="s">
        <v>13</v>
      </c>
      <c r="F39" s="7" t="s">
        <v>16</v>
      </c>
      <c r="G39" s="7" t="s">
        <v>17</v>
      </c>
      <c r="H39" s="7" t="s">
        <v>18</v>
      </c>
      <c r="I39" s="7" t="s">
        <v>19</v>
      </c>
      <c r="J39" s="6" t="s">
        <v>20</v>
      </c>
      <c r="K39" s="6" t="s">
        <v>21</v>
      </c>
    </row>
    <row r="40" spans="1:11" ht="12.75">
      <c r="A40" s="9"/>
      <c r="B40" s="8" t="s">
        <v>23</v>
      </c>
      <c r="C40" s="13"/>
      <c r="D40" s="13"/>
      <c r="E40" s="13"/>
      <c r="F40" s="13"/>
      <c r="G40" s="14"/>
      <c r="H40" s="14"/>
      <c r="I40" s="14"/>
      <c r="J40" s="13"/>
      <c r="K40" s="13"/>
    </row>
    <row r="41" spans="1:11" ht="12.75">
      <c r="A41" s="9"/>
      <c r="B41" s="8" t="s">
        <v>24</v>
      </c>
      <c r="C41" s="13"/>
      <c r="D41" s="13"/>
      <c r="E41" s="13"/>
      <c r="F41" s="13"/>
      <c r="G41" s="14"/>
      <c r="H41" s="14"/>
      <c r="I41" s="14"/>
      <c r="J41" s="13"/>
      <c r="K41" s="13"/>
    </row>
    <row r="42" spans="1:11" ht="12.75">
      <c r="A42" s="9"/>
      <c r="B42" s="6" t="s">
        <v>25</v>
      </c>
      <c r="C42" s="13"/>
      <c r="D42" s="13"/>
      <c r="E42" s="13"/>
      <c r="F42" s="13"/>
      <c r="G42" s="14"/>
      <c r="H42" s="14"/>
      <c r="I42" s="14"/>
      <c r="J42" s="13"/>
      <c r="K42" s="13"/>
    </row>
    <row r="43" spans="1:11" ht="12.75">
      <c r="A43" s="9"/>
      <c r="B43" s="6" t="s">
        <v>26</v>
      </c>
      <c r="C43" s="13"/>
      <c r="D43" s="13"/>
      <c r="E43" s="13"/>
      <c r="F43" s="13"/>
      <c r="G43" s="14"/>
      <c r="H43" s="14"/>
      <c r="I43" s="14"/>
      <c r="J43" s="13"/>
      <c r="K43" s="13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12.75">
      <c r="A46" s="9"/>
      <c r="B46" s="10"/>
      <c r="C46" s="11"/>
      <c r="D46" s="11"/>
      <c r="E46" s="11"/>
      <c r="F46" s="11"/>
      <c r="G46" s="9"/>
      <c r="H46" s="9"/>
      <c r="I46" s="9"/>
      <c r="J46" s="11"/>
      <c r="K46" s="11"/>
    </row>
    <row r="47" spans="1:11" ht="12.75">
      <c r="A47" s="9"/>
      <c r="B47" s="10"/>
      <c r="C47" s="11"/>
      <c r="D47" s="11"/>
      <c r="E47" s="11"/>
      <c r="F47" s="11"/>
      <c r="G47" s="9"/>
      <c r="H47" s="9"/>
      <c r="I47" s="9"/>
      <c r="J47" s="11"/>
      <c r="K47" s="11"/>
    </row>
    <row r="48" spans="1:11" ht="12.75">
      <c r="A48" s="9"/>
      <c r="B48" s="10"/>
      <c r="C48" s="11"/>
      <c r="D48" s="11"/>
      <c r="E48" s="11"/>
      <c r="F48" s="11"/>
      <c r="G48" s="9"/>
      <c r="H48" s="9"/>
      <c r="I48" s="9"/>
      <c r="J48" s="11"/>
      <c r="K48" s="11"/>
    </row>
    <row r="49" spans="1:11" ht="12.75">
      <c r="A49" s="9"/>
      <c r="B49" s="10"/>
      <c r="C49" s="11"/>
      <c r="D49" s="11"/>
      <c r="E49" s="11"/>
      <c r="F49" s="11"/>
      <c r="G49" s="9"/>
      <c r="H49" s="9"/>
      <c r="I49" s="9"/>
      <c r="J49" s="11"/>
      <c r="K49" s="11"/>
    </row>
    <row r="50" spans="1:11" ht="12.75">
      <c r="A50" s="9"/>
      <c r="B50" s="10"/>
      <c r="C50" s="11"/>
      <c r="D50" s="11"/>
      <c r="E50" s="11"/>
      <c r="F50" s="11"/>
      <c r="G50" s="9"/>
      <c r="H50" s="9"/>
      <c r="I50" s="9"/>
      <c r="J50" s="11"/>
      <c r="K50" s="11"/>
    </row>
    <row r="51" spans="1:11" ht="12.75">
      <c r="A51" s="9"/>
      <c r="B51" s="10"/>
      <c r="C51" s="11"/>
      <c r="D51" s="11"/>
      <c r="E51" s="11"/>
      <c r="F51" s="11"/>
      <c r="G51" s="9"/>
      <c r="H51" s="9"/>
      <c r="I51" s="9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">
      <selection activeCell="G33" sqref="G33"/>
    </sheetView>
  </sheetViews>
  <sheetFormatPr defaultColWidth="11.421875" defaultRowHeight="12.75"/>
  <cols>
    <col min="1" max="1" width="11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38383</v>
      </c>
      <c r="D5" s="19">
        <v>82</v>
      </c>
      <c r="E5" s="19">
        <f>IF(ISBLANK(D5),"",SUM($D$5:$D$11)/(7-COUNTBLANK($D$5:$D$11)))</f>
        <v>82</v>
      </c>
      <c r="F5" s="20">
        <f>IF(ISBLANK(D5),"",SUM($D$5:$D$32)/(28-COUNTBLANK($D$5:$D$32)))</f>
        <v>81.93181818181819</v>
      </c>
    </row>
    <row r="6" spans="2:6" ht="12.75">
      <c r="B6" s="2" t="s">
        <v>1</v>
      </c>
      <c r="C6" s="12">
        <v>38384</v>
      </c>
      <c r="D6" s="13">
        <v>82</v>
      </c>
      <c r="E6" s="13">
        <f aca="true" t="shared" si="0" ref="E6:E11">IF(ISBLANK(D6),"",SUM($D$5:$D$11)/(7-COUNTBLANK($D$5:$D$11)))</f>
        <v>82</v>
      </c>
      <c r="F6" s="21">
        <f aca="true" t="shared" si="1" ref="F6:F32">IF(ISBLANK(D6),"",SUM($D$5:$D$32)/(28-COUNTBLANK($D$5:$D$32)))</f>
        <v>81.93181818181819</v>
      </c>
    </row>
    <row r="7" spans="2:6" ht="12.75">
      <c r="B7" s="2" t="s">
        <v>2</v>
      </c>
      <c r="C7" s="12">
        <v>38385</v>
      </c>
      <c r="D7" s="13">
        <v>82</v>
      </c>
      <c r="E7" s="13">
        <f t="shared" si="0"/>
        <v>82</v>
      </c>
      <c r="F7" s="21">
        <f t="shared" si="1"/>
        <v>81.93181818181819</v>
      </c>
    </row>
    <row r="8" spans="2:6" ht="12.75">
      <c r="B8" s="2" t="s">
        <v>22</v>
      </c>
      <c r="C8" s="12">
        <v>38386</v>
      </c>
      <c r="D8" s="13">
        <v>82</v>
      </c>
      <c r="E8" s="13">
        <f t="shared" si="0"/>
        <v>82</v>
      </c>
      <c r="F8" s="21">
        <f t="shared" si="1"/>
        <v>81.93181818181819</v>
      </c>
    </row>
    <row r="9" spans="2:6" ht="12.75">
      <c r="B9" s="2" t="s">
        <v>3</v>
      </c>
      <c r="C9" s="12">
        <v>38387</v>
      </c>
      <c r="D9" s="13">
        <v>82</v>
      </c>
      <c r="E9" s="13">
        <f t="shared" si="0"/>
        <v>82</v>
      </c>
      <c r="F9" s="21">
        <f t="shared" si="1"/>
        <v>81.93181818181819</v>
      </c>
    </row>
    <row r="10" spans="2:6" ht="12.75">
      <c r="B10" s="2" t="s">
        <v>4</v>
      </c>
      <c r="C10" s="12">
        <v>38388</v>
      </c>
      <c r="D10" s="13">
        <v>82</v>
      </c>
      <c r="E10" s="13">
        <f t="shared" si="0"/>
        <v>82</v>
      </c>
      <c r="F10" s="21">
        <f t="shared" si="1"/>
        <v>81.93181818181819</v>
      </c>
    </row>
    <row r="11" spans="2:6" ht="13.5" thickBot="1">
      <c r="B11" s="3" t="s">
        <v>5</v>
      </c>
      <c r="C11" s="22">
        <v>38389</v>
      </c>
      <c r="D11" s="23">
        <v>82</v>
      </c>
      <c r="E11" s="23">
        <f t="shared" si="0"/>
        <v>82</v>
      </c>
      <c r="F11" s="24">
        <f t="shared" si="1"/>
        <v>81.93181818181819</v>
      </c>
    </row>
    <row r="12" spans="2:6" ht="12.75">
      <c r="B12" s="1" t="s">
        <v>0</v>
      </c>
      <c r="C12" s="18">
        <v>38390</v>
      </c>
      <c r="D12" s="19">
        <v>82</v>
      </c>
      <c r="E12" s="19">
        <f aca="true" t="shared" si="2" ref="E12:E18">IF(ISBLANK(D12),"",SUM($D$12:$D$18)/(7-COUNTBLANK($D$12:$D$18)))</f>
        <v>81.8125</v>
      </c>
      <c r="F12" s="20">
        <f t="shared" si="1"/>
        <v>81.93181818181819</v>
      </c>
    </row>
    <row r="13" spans="2:6" ht="12.75">
      <c r="B13" s="2" t="s">
        <v>1</v>
      </c>
      <c r="C13" s="12">
        <v>38391</v>
      </c>
      <c r="D13" s="13">
        <v>82</v>
      </c>
      <c r="E13" s="13">
        <f t="shared" si="2"/>
        <v>81.8125</v>
      </c>
      <c r="F13" s="21">
        <f t="shared" si="1"/>
        <v>81.93181818181819</v>
      </c>
    </row>
    <row r="14" spans="2:6" ht="12.75">
      <c r="B14" s="2" t="s">
        <v>2</v>
      </c>
      <c r="C14" s="12">
        <v>38392</v>
      </c>
      <c r="D14" s="25">
        <v>81.75</v>
      </c>
      <c r="E14" s="13">
        <f t="shared" si="2"/>
        <v>81.8125</v>
      </c>
      <c r="F14" s="21">
        <f t="shared" si="1"/>
        <v>81.93181818181819</v>
      </c>
    </row>
    <row r="15" spans="2:6" ht="12.75">
      <c r="B15" s="2" t="s">
        <v>22</v>
      </c>
      <c r="C15" s="12">
        <v>38393</v>
      </c>
      <c r="D15" s="25">
        <v>81.5</v>
      </c>
      <c r="E15" s="13">
        <f t="shared" si="2"/>
        <v>81.8125</v>
      </c>
      <c r="F15" s="21">
        <f t="shared" si="1"/>
        <v>81.93181818181819</v>
      </c>
    </row>
    <row r="16" spans="2:6" ht="12.75">
      <c r="B16" s="2" t="s">
        <v>3</v>
      </c>
      <c r="C16" s="12">
        <v>38394</v>
      </c>
      <c r="D16" s="25"/>
      <c r="E16" s="13">
        <f t="shared" si="2"/>
      </c>
      <c r="F16" s="21">
        <f t="shared" si="1"/>
      </c>
    </row>
    <row r="17" spans="2:6" ht="12.75">
      <c r="B17" s="2" t="s">
        <v>4</v>
      </c>
      <c r="C17" s="12">
        <v>38395</v>
      </c>
      <c r="D17" s="25"/>
      <c r="E17" s="13">
        <f t="shared" si="2"/>
      </c>
      <c r="F17" s="21">
        <f t="shared" si="1"/>
      </c>
    </row>
    <row r="18" spans="2:6" ht="13.5" thickBot="1">
      <c r="B18" s="3" t="s">
        <v>5</v>
      </c>
      <c r="C18" s="22">
        <v>38396</v>
      </c>
      <c r="D18" s="26"/>
      <c r="E18" s="23">
        <f t="shared" si="2"/>
      </c>
      <c r="F18" s="24">
        <f t="shared" si="1"/>
      </c>
    </row>
    <row r="19" spans="2:6" ht="12.75">
      <c r="B19" s="1" t="s">
        <v>0</v>
      </c>
      <c r="C19" s="18">
        <v>38397</v>
      </c>
      <c r="D19" s="27"/>
      <c r="E19" s="19">
        <f>IF(ISBLANK(D19),"",SUM($D$19:$D$25)/(7-COUNTBLANK($D$19:$D$25)))</f>
      </c>
      <c r="F19" s="20">
        <f t="shared" si="1"/>
      </c>
    </row>
    <row r="20" spans="2:6" ht="12.75">
      <c r="B20" s="2" t="s">
        <v>1</v>
      </c>
      <c r="C20" s="12">
        <v>38398</v>
      </c>
      <c r="D20" s="13"/>
      <c r="E20" s="13">
        <f aca="true" t="shared" si="3" ref="E20:E25">IF(ISBLANK(D20),"",SUM($D$19:$D$25)/(7-COUNTBLANK($D$19:$D$25)))</f>
      </c>
      <c r="F20" s="21">
        <f t="shared" si="1"/>
      </c>
    </row>
    <row r="21" spans="2:6" ht="12.75">
      <c r="B21" s="2" t="s">
        <v>2</v>
      </c>
      <c r="C21" s="12">
        <v>38399</v>
      </c>
      <c r="D21" s="13"/>
      <c r="E21" s="13">
        <f t="shared" si="3"/>
      </c>
      <c r="F21" s="21">
        <f t="shared" si="1"/>
      </c>
    </row>
    <row r="22" spans="2:6" ht="12.75">
      <c r="B22" s="2" t="s">
        <v>22</v>
      </c>
      <c r="C22" s="12">
        <v>38400</v>
      </c>
      <c r="D22" s="13"/>
      <c r="E22" s="13">
        <f t="shared" si="3"/>
      </c>
      <c r="F22" s="21">
        <f t="shared" si="1"/>
      </c>
    </row>
    <row r="23" spans="2:6" ht="12.75">
      <c r="B23" s="2" t="s">
        <v>3</v>
      </c>
      <c r="C23" s="12">
        <v>38401</v>
      </c>
      <c r="D23" s="13"/>
      <c r="E23" s="13">
        <f t="shared" si="3"/>
      </c>
      <c r="F23" s="21">
        <f t="shared" si="1"/>
      </c>
    </row>
    <row r="24" spans="2:6" ht="12.75">
      <c r="B24" s="2" t="s">
        <v>4</v>
      </c>
      <c r="C24" s="12">
        <v>38402</v>
      </c>
      <c r="D24" s="13"/>
      <c r="E24" s="13">
        <f t="shared" si="3"/>
      </c>
      <c r="F24" s="21">
        <f t="shared" si="1"/>
      </c>
    </row>
    <row r="25" spans="2:6" ht="13.5" thickBot="1">
      <c r="B25" s="3" t="s">
        <v>5</v>
      </c>
      <c r="C25" s="22">
        <v>38403</v>
      </c>
      <c r="D25" s="23"/>
      <c r="E25" s="23">
        <f t="shared" si="3"/>
      </c>
      <c r="F25" s="24">
        <f t="shared" si="1"/>
      </c>
    </row>
    <row r="26" spans="2:6" ht="12.75">
      <c r="B26" s="1" t="s">
        <v>0</v>
      </c>
      <c r="C26" s="18">
        <v>38404</v>
      </c>
      <c r="D26" s="19"/>
      <c r="E26" s="19">
        <f>IF(ISBLANK(D26),"",SUM($D$26:$D$32)/(7-COUNTBLANK($D$26:$D$32)))</f>
      </c>
      <c r="F26" s="20">
        <f t="shared" si="1"/>
      </c>
    </row>
    <row r="27" spans="2:6" ht="12.75">
      <c r="B27" s="2" t="s">
        <v>1</v>
      </c>
      <c r="C27" s="12">
        <v>38405</v>
      </c>
      <c r="D27" s="13"/>
      <c r="E27" s="13">
        <f aca="true" t="shared" si="4" ref="E27:E32">IF(ISBLANK(D27),"",SUM($D$26:$D$32)/(7-COUNTBLANK($D$26:$D$32)))</f>
      </c>
      <c r="F27" s="21">
        <f t="shared" si="1"/>
      </c>
    </row>
    <row r="28" spans="2:6" ht="12.75">
      <c r="B28" s="2" t="s">
        <v>2</v>
      </c>
      <c r="C28" s="12">
        <v>38406</v>
      </c>
      <c r="D28" s="13"/>
      <c r="E28" s="13">
        <f t="shared" si="4"/>
      </c>
      <c r="F28" s="21">
        <f t="shared" si="1"/>
      </c>
    </row>
    <row r="29" spans="2:6" ht="12.75">
      <c r="B29" s="2" t="s">
        <v>22</v>
      </c>
      <c r="C29" s="12">
        <v>38407</v>
      </c>
      <c r="D29" s="13"/>
      <c r="E29" s="13">
        <f t="shared" si="4"/>
      </c>
      <c r="F29" s="21">
        <f t="shared" si="1"/>
      </c>
    </row>
    <row r="30" spans="2:6" ht="12.75">
      <c r="B30" s="2" t="s">
        <v>3</v>
      </c>
      <c r="C30" s="12">
        <v>38408</v>
      </c>
      <c r="D30" s="13"/>
      <c r="E30" s="13">
        <f t="shared" si="4"/>
      </c>
      <c r="F30" s="21">
        <f t="shared" si="1"/>
      </c>
    </row>
    <row r="31" spans="2:6" ht="12.75">
      <c r="B31" s="2" t="s">
        <v>4</v>
      </c>
      <c r="C31" s="12">
        <v>38409</v>
      </c>
      <c r="D31" s="13"/>
      <c r="E31" s="13">
        <f t="shared" si="4"/>
      </c>
      <c r="F31" s="21">
        <f t="shared" si="1"/>
      </c>
    </row>
    <row r="32" spans="2:6" ht="13.5" thickBot="1">
      <c r="B32" s="3" t="s">
        <v>5</v>
      </c>
      <c r="C32" s="22">
        <v>38410</v>
      </c>
      <c r="D32" s="23"/>
      <c r="E32" s="23">
        <f t="shared" si="4"/>
      </c>
      <c r="F32" s="24">
        <f t="shared" si="1"/>
      </c>
    </row>
    <row r="37" spans="1:11" ht="12.75">
      <c r="A37" s="9"/>
      <c r="B37" s="10"/>
      <c r="C37" s="11"/>
      <c r="D37" s="11"/>
      <c r="E37" s="11"/>
      <c r="F37" s="11"/>
      <c r="G37" s="9"/>
      <c r="H37" s="9"/>
      <c r="I37" s="9"/>
      <c r="J37" s="11"/>
      <c r="K37" s="11"/>
    </row>
    <row r="38" spans="1:11" ht="12.75">
      <c r="A38" s="9"/>
      <c r="B38" s="10"/>
      <c r="C38" s="11"/>
      <c r="D38" s="11"/>
      <c r="E38" s="11"/>
      <c r="F38" s="11"/>
      <c r="G38" s="9"/>
      <c r="H38" s="9"/>
      <c r="I38" s="9"/>
      <c r="J38" s="11"/>
      <c r="K38" s="11"/>
    </row>
    <row r="39" spans="1:11" ht="51">
      <c r="A39" s="9"/>
      <c r="B39" s="6"/>
      <c r="C39" s="7" t="s">
        <v>14</v>
      </c>
      <c r="D39" s="7" t="s">
        <v>15</v>
      </c>
      <c r="E39" s="7" t="s">
        <v>13</v>
      </c>
      <c r="F39" s="7" t="s">
        <v>16</v>
      </c>
      <c r="G39" s="7" t="s">
        <v>17</v>
      </c>
      <c r="H39" s="7" t="s">
        <v>18</v>
      </c>
      <c r="I39" s="7" t="s">
        <v>19</v>
      </c>
      <c r="J39" s="6" t="s">
        <v>20</v>
      </c>
      <c r="K39" s="6" t="s">
        <v>21</v>
      </c>
    </row>
    <row r="40" spans="1:11" ht="12.75">
      <c r="A40" s="9"/>
      <c r="B40" s="8" t="s">
        <v>27</v>
      </c>
      <c r="C40" s="13"/>
      <c r="D40" s="13"/>
      <c r="E40" s="13"/>
      <c r="F40" s="13"/>
      <c r="G40" s="14"/>
      <c r="H40" s="14"/>
      <c r="I40" s="14"/>
      <c r="J40" s="13"/>
      <c r="K40" s="13"/>
    </row>
    <row r="41" spans="1:11" ht="12.75">
      <c r="A41" s="9"/>
      <c r="B41" s="8" t="s">
        <v>28</v>
      </c>
      <c r="C41" s="13"/>
      <c r="D41" s="13"/>
      <c r="E41" s="13"/>
      <c r="F41" s="13"/>
      <c r="G41" s="14"/>
      <c r="H41" s="14"/>
      <c r="I41" s="14"/>
      <c r="J41" s="13"/>
      <c r="K41" s="13"/>
    </row>
    <row r="42" spans="1:11" ht="12.75">
      <c r="A42" s="9"/>
      <c r="B42" s="6" t="s">
        <v>29</v>
      </c>
      <c r="C42" s="13"/>
      <c r="D42" s="13"/>
      <c r="E42" s="13"/>
      <c r="F42" s="13"/>
      <c r="G42" s="14"/>
      <c r="H42" s="14"/>
      <c r="I42" s="14"/>
      <c r="J42" s="13"/>
      <c r="K42" s="13"/>
    </row>
    <row r="43" spans="1:11" ht="12.75">
      <c r="A43" s="9"/>
      <c r="B43" s="6" t="s">
        <v>30</v>
      </c>
      <c r="C43" s="13"/>
      <c r="D43" s="13"/>
      <c r="E43" s="13"/>
      <c r="F43" s="13"/>
      <c r="G43" s="14"/>
      <c r="H43" s="14"/>
      <c r="I43" s="14"/>
      <c r="J43" s="13"/>
      <c r="K43" s="13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12.75">
      <c r="A46" s="9"/>
      <c r="B46" s="10"/>
      <c r="C46" s="11"/>
      <c r="D46" s="11"/>
      <c r="E46" s="11"/>
      <c r="F46" s="11"/>
      <c r="G46" s="9"/>
      <c r="H46" s="9"/>
      <c r="I46" s="9"/>
      <c r="J46" s="11"/>
      <c r="K46" s="11"/>
    </row>
    <row r="47" spans="1:11" ht="12.75">
      <c r="A47" s="9"/>
      <c r="B47" s="10"/>
      <c r="C47" s="11"/>
      <c r="D47" s="11"/>
      <c r="E47" s="11"/>
      <c r="F47" s="11"/>
      <c r="G47" s="9"/>
      <c r="H47" s="9"/>
      <c r="I47" s="9"/>
      <c r="J47" s="11"/>
      <c r="K47" s="11"/>
    </row>
    <row r="48" spans="1:11" ht="12.75">
      <c r="A48" s="9"/>
      <c r="B48" s="10"/>
      <c r="C48" s="11"/>
      <c r="D48" s="11"/>
      <c r="E48" s="11"/>
      <c r="F48" s="11"/>
      <c r="G48" s="9"/>
      <c r="H48" s="9"/>
      <c r="I48" s="9"/>
      <c r="J48" s="11"/>
      <c r="K48" s="11"/>
    </row>
    <row r="49" spans="1:11" ht="12.75">
      <c r="A49" s="9"/>
      <c r="B49" s="10"/>
      <c r="C49" s="11"/>
      <c r="D49" s="11"/>
      <c r="E49" s="11"/>
      <c r="F49" s="11"/>
      <c r="G49" s="9"/>
      <c r="H49" s="9"/>
      <c r="I49" s="9"/>
      <c r="J49" s="11"/>
      <c r="K49" s="11"/>
    </row>
    <row r="50" spans="1:11" ht="12.75">
      <c r="A50" s="9"/>
      <c r="B50" s="10"/>
      <c r="C50" s="11"/>
      <c r="D50" s="11"/>
      <c r="E50" s="11"/>
      <c r="F50" s="11"/>
      <c r="G50" s="9"/>
      <c r="H50" s="9"/>
      <c r="I50" s="9"/>
      <c r="J50" s="11"/>
      <c r="K50" s="11"/>
    </row>
    <row r="51" spans="1:11" ht="12.75">
      <c r="A51" s="9"/>
      <c r="B51" s="10"/>
      <c r="C51" s="11"/>
      <c r="D51" s="11"/>
      <c r="E51" s="11"/>
      <c r="F51" s="11"/>
      <c r="G51" s="9"/>
      <c r="H51" s="9"/>
      <c r="I51" s="9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16">
      <selection activeCell="E61" sqref="E61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38411</v>
      </c>
      <c r="D5" s="19"/>
      <c r="E5" s="33">
        <f>IF(ISBLANK(D5),"",SUM($D$5:$D$11)/(7-COUNTBLANK($D$5:$D$11)))</f>
      </c>
      <c r="F5" s="47">
        <f>IF(ISBLANK(D5),"",SUM($D$5:$D$32)/(28-COUNTBLANK($D$5:$D$32)))</f>
      </c>
    </row>
    <row r="6" spans="2:6" ht="12.75">
      <c r="B6" s="2" t="s">
        <v>1</v>
      </c>
      <c r="C6" s="12">
        <v>38412</v>
      </c>
      <c r="D6" s="13"/>
      <c r="E6" s="30">
        <f aca="true" t="shared" si="0" ref="E6:E11">IF(ISBLANK(D6),"",SUM($D$5:$D$11)/(7-COUNTBLANK($D$5:$D$11)))</f>
      </c>
      <c r="F6" s="48">
        <f aca="true" t="shared" si="1" ref="F6:F32">IF(ISBLANK(D6),"",SUM($D$5:$D$32)/(28-COUNTBLANK($D$5:$D$32)))</f>
      </c>
    </row>
    <row r="7" spans="2:6" ht="12.75">
      <c r="B7" s="2" t="s">
        <v>2</v>
      </c>
      <c r="C7" s="12">
        <v>38413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38414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38415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38416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38417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38418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38419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38420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38421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38422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38423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38424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38425</v>
      </c>
      <c r="D19" s="32"/>
      <c r="E19" s="33">
        <f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38426</v>
      </c>
      <c r="D20" s="41"/>
      <c r="E20" s="30">
        <f aca="true" t="shared" si="3" ref="E20:E25">IF(ISBLANK(D20),"",SUM($D$19:$D$25)/(7-COUNTBLANK($D$19:$D$25)))</f>
      </c>
      <c r="F20" s="48">
        <f t="shared" si="1"/>
      </c>
    </row>
    <row r="21" spans="2:6" ht="12.75">
      <c r="B21" s="2" t="s">
        <v>2</v>
      </c>
      <c r="C21" s="12">
        <v>38427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38428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38429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38430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38431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38432</v>
      </c>
      <c r="D26" s="32"/>
      <c r="E26" s="33"/>
      <c r="F26" s="47"/>
    </row>
    <row r="27" spans="2:6" ht="12.75">
      <c r="B27" s="2" t="s">
        <v>1</v>
      </c>
      <c r="C27" s="12">
        <v>38433</v>
      </c>
      <c r="D27" s="41"/>
      <c r="E27" s="30">
        <f aca="true" t="shared" si="4" ref="E27:E39">IF(ISBLANK(D27),"",SUM($D$26:$D$32)/(7-COUNTBLANK($D$26:$D$32)))</f>
      </c>
      <c r="F27" s="48">
        <f t="shared" si="1"/>
      </c>
    </row>
    <row r="28" spans="2:6" ht="12.75">
      <c r="B28" s="2" t="s">
        <v>2</v>
      </c>
      <c r="C28" s="12">
        <v>38434</v>
      </c>
      <c r="D28" s="41"/>
      <c r="E28" s="30">
        <f t="shared" si="4"/>
      </c>
      <c r="F28" s="48">
        <f t="shared" si="1"/>
      </c>
    </row>
    <row r="29" spans="2:6" ht="12.75">
      <c r="B29" s="2" t="s">
        <v>22</v>
      </c>
      <c r="C29" s="12">
        <v>38435</v>
      </c>
      <c r="D29" s="41"/>
      <c r="E29" s="30">
        <f t="shared" si="4"/>
      </c>
      <c r="F29" s="48">
        <f t="shared" si="1"/>
      </c>
    </row>
    <row r="30" spans="2:6" ht="12.75">
      <c r="B30" s="2" t="s">
        <v>3</v>
      </c>
      <c r="C30" s="12">
        <v>38436</v>
      </c>
      <c r="D30" s="41"/>
      <c r="E30" s="30">
        <f t="shared" si="4"/>
      </c>
      <c r="F30" s="48">
        <f t="shared" si="1"/>
      </c>
    </row>
    <row r="31" spans="2:6" ht="12.75">
      <c r="B31" s="2" t="s">
        <v>4</v>
      </c>
      <c r="C31" s="12">
        <v>38437</v>
      </c>
      <c r="D31" s="41"/>
      <c r="E31" s="30">
        <f t="shared" si="4"/>
      </c>
      <c r="F31" s="48">
        <f t="shared" si="1"/>
      </c>
    </row>
    <row r="32" spans="2:6" ht="13.5" thickBot="1">
      <c r="B32" s="3" t="s">
        <v>5</v>
      </c>
      <c r="C32" s="22">
        <v>38438</v>
      </c>
      <c r="D32" s="50"/>
      <c r="E32" s="31">
        <f t="shared" si="4"/>
      </c>
      <c r="F32" s="49">
        <f t="shared" si="1"/>
      </c>
    </row>
    <row r="33" spans="2:6" ht="12.75">
      <c r="B33" s="1" t="s">
        <v>0</v>
      </c>
      <c r="C33" s="18">
        <v>38439</v>
      </c>
      <c r="D33" s="32"/>
      <c r="E33" s="33">
        <f>IF(ISBLANK(D33),"",SUM($D$26:$D$32)/(7-COUNTBLANK($D$26:$D$32)))</f>
      </c>
      <c r="F33" s="47">
        <f aca="true" t="shared" si="5" ref="F33:F39">IF(ISBLANK(D33),"",SUM($D$5:$D$32)/(28-COUNTBLANK($D$5:$D$32)))</f>
      </c>
    </row>
    <row r="34" spans="2:6" ht="12.75">
      <c r="B34" s="2" t="s">
        <v>1</v>
      </c>
      <c r="C34" s="12">
        <v>38440</v>
      </c>
      <c r="D34" s="41"/>
      <c r="E34" s="30">
        <f t="shared" si="4"/>
      </c>
      <c r="F34" s="48">
        <f t="shared" si="5"/>
      </c>
    </row>
    <row r="35" spans="2:6" ht="12.75">
      <c r="B35" s="2" t="s">
        <v>2</v>
      </c>
      <c r="C35" s="12">
        <v>38441</v>
      </c>
      <c r="D35" s="41"/>
      <c r="E35" s="30">
        <f t="shared" si="4"/>
      </c>
      <c r="F35" s="48">
        <f t="shared" si="5"/>
      </c>
    </row>
    <row r="36" spans="2:6" ht="12.75">
      <c r="B36" s="2" t="s">
        <v>22</v>
      </c>
      <c r="C36" s="12">
        <v>38442</v>
      </c>
      <c r="D36" s="41"/>
      <c r="E36" s="30">
        <f t="shared" si="4"/>
      </c>
      <c r="F36" s="48">
        <f t="shared" si="5"/>
      </c>
    </row>
    <row r="37" spans="2:6" ht="12.75">
      <c r="B37" s="2" t="s">
        <v>3</v>
      </c>
      <c r="C37" s="12">
        <v>38443</v>
      </c>
      <c r="D37" s="41"/>
      <c r="E37" s="30">
        <f t="shared" si="4"/>
      </c>
      <c r="F37" s="48">
        <f t="shared" si="5"/>
      </c>
    </row>
    <row r="38" spans="2:6" ht="12.75">
      <c r="B38" s="2" t="s">
        <v>4</v>
      </c>
      <c r="C38" s="12">
        <v>38444</v>
      </c>
      <c r="D38" s="41"/>
      <c r="E38" s="30">
        <f t="shared" si="4"/>
      </c>
      <c r="F38" s="48">
        <f t="shared" si="5"/>
      </c>
    </row>
    <row r="39" spans="2:6" ht="13.5" thickBot="1">
      <c r="B39" s="3" t="s">
        <v>5</v>
      </c>
      <c r="C39" s="22">
        <v>38445</v>
      </c>
      <c r="D39" s="50"/>
      <c r="E39" s="31">
        <f t="shared" si="4"/>
      </c>
      <c r="F39" s="49">
        <f t="shared" si="5"/>
      </c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31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32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33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34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1:11" ht="12.75">
      <c r="A51" s="9"/>
      <c r="B51" s="6" t="s">
        <v>35</v>
      </c>
      <c r="C51" s="13"/>
      <c r="D51" s="13"/>
      <c r="E51" s="13"/>
      <c r="F51" s="13"/>
      <c r="G51" s="14"/>
      <c r="H51" s="14"/>
      <c r="I51" s="14"/>
      <c r="J51" s="13"/>
      <c r="K51" s="13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80"/>
  <sheetViews>
    <sheetView tabSelected="1" workbookViewId="0" topLeftCell="A1">
      <selection activeCell="E54" sqref="E54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43"/>
      <c r="C4" s="44" t="s">
        <v>8</v>
      </c>
      <c r="D4" s="45" t="s">
        <v>9</v>
      </c>
      <c r="E4" s="45" t="s">
        <v>7</v>
      </c>
      <c r="F4" s="46" t="s">
        <v>6</v>
      </c>
    </row>
    <row r="5" spans="2:6" ht="12.75">
      <c r="B5" s="1" t="s">
        <v>0</v>
      </c>
      <c r="C5" s="18">
        <v>38446</v>
      </c>
      <c r="D5" s="19"/>
      <c r="E5" s="33">
        <f aca="true" t="shared" si="0" ref="E5:E11">IF(ISBLANK(D5),"",SUM($D$5:$D$11)/(7-COUNTBLANK($D$5:$D$11)))</f>
      </c>
      <c r="F5" s="47">
        <f aca="true" t="shared" si="1" ref="F5:F32">IF(ISBLANK(D5),"",SUM($D$5:$D$32)/(28-COUNTBLANK($D$5:$D$32)))</f>
      </c>
    </row>
    <row r="6" spans="2:6" ht="12.75">
      <c r="B6" s="2" t="s">
        <v>1</v>
      </c>
      <c r="C6" s="12">
        <v>38447</v>
      </c>
      <c r="D6" s="13"/>
      <c r="E6" s="30">
        <f t="shared" si="0"/>
      </c>
      <c r="F6" s="48">
        <f t="shared" si="1"/>
      </c>
    </row>
    <row r="7" spans="2:6" ht="12.75">
      <c r="B7" s="2" t="s">
        <v>2</v>
      </c>
      <c r="C7" s="12">
        <v>38448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38449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38450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38451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38452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38453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38454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38455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38456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38457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38458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38459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38460</v>
      </c>
      <c r="D19" s="32"/>
      <c r="E19" s="33">
        <f aca="true" t="shared" si="3" ref="E19:E25"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38461</v>
      </c>
      <c r="D20" s="41"/>
      <c r="E20" s="30">
        <f t="shared" si="3"/>
      </c>
      <c r="F20" s="48">
        <f t="shared" si="1"/>
      </c>
    </row>
    <row r="21" spans="2:6" ht="12.75">
      <c r="B21" s="2" t="s">
        <v>2</v>
      </c>
      <c r="C21" s="12">
        <v>38462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38463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38464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38465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38466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38467</v>
      </c>
      <c r="D26" s="32"/>
      <c r="E26" s="33">
        <f aca="true" t="shared" si="4" ref="E26:E32">IF(ISBLANK(D26),"",SUM($D$26:$D$32)/(7-COUNTBLANK($D$26:$D$32)))</f>
      </c>
      <c r="F26" s="47">
        <f t="shared" si="1"/>
      </c>
    </row>
    <row r="27" spans="2:6" ht="12.75">
      <c r="B27" s="2" t="s">
        <v>1</v>
      </c>
      <c r="C27" s="12">
        <v>38468</v>
      </c>
      <c r="D27" s="41"/>
      <c r="E27" s="30">
        <f t="shared" si="4"/>
      </c>
      <c r="F27" s="48">
        <f t="shared" si="1"/>
      </c>
    </row>
    <row r="28" spans="2:6" ht="12.75">
      <c r="B28" s="2" t="s">
        <v>2</v>
      </c>
      <c r="C28" s="12">
        <v>38469</v>
      </c>
      <c r="D28" s="41"/>
      <c r="E28" s="30">
        <f t="shared" si="4"/>
      </c>
      <c r="F28" s="48">
        <f t="shared" si="1"/>
      </c>
    </row>
    <row r="29" spans="2:6" ht="12.75">
      <c r="B29" s="2" t="s">
        <v>22</v>
      </c>
      <c r="C29" s="12">
        <v>38470</v>
      </c>
      <c r="D29" s="41"/>
      <c r="E29" s="30">
        <f t="shared" si="4"/>
      </c>
      <c r="F29" s="48">
        <f t="shared" si="1"/>
      </c>
    </row>
    <row r="30" spans="2:6" ht="12.75">
      <c r="B30" s="2" t="s">
        <v>3</v>
      </c>
      <c r="C30" s="12">
        <v>38471</v>
      </c>
      <c r="D30" s="41"/>
      <c r="E30" s="30">
        <f t="shared" si="4"/>
      </c>
      <c r="F30" s="48">
        <f t="shared" si="1"/>
      </c>
    </row>
    <row r="31" spans="2:6" ht="12.75">
      <c r="B31" s="2" t="s">
        <v>4</v>
      </c>
      <c r="C31" s="12">
        <v>38472</v>
      </c>
      <c r="D31" s="41"/>
      <c r="E31" s="30">
        <f t="shared" si="4"/>
      </c>
      <c r="F31" s="48">
        <f t="shared" si="1"/>
      </c>
    </row>
    <row r="32" spans="2:6" ht="13.5" thickBot="1">
      <c r="B32" s="3" t="s">
        <v>5</v>
      </c>
      <c r="C32" s="22">
        <v>38473</v>
      </c>
      <c r="D32" s="50"/>
      <c r="E32" s="31">
        <f t="shared" si="4"/>
      </c>
      <c r="F32" s="49">
        <f t="shared" si="1"/>
      </c>
    </row>
    <row r="33" spans="2:6" s="9" customFormat="1" ht="12.75">
      <c r="B33" s="42"/>
      <c r="C33" s="39"/>
      <c r="D33" s="40"/>
      <c r="E33" s="40"/>
      <c r="F33" s="40"/>
    </row>
    <row r="34" spans="2:6" s="9" customFormat="1" ht="12.75">
      <c r="B34" s="42"/>
      <c r="C34" s="39"/>
      <c r="D34" s="40"/>
      <c r="E34" s="40"/>
      <c r="F34" s="40"/>
    </row>
    <row r="35" spans="2:6" s="9" customFormat="1" ht="12.75">
      <c r="B35" s="42"/>
      <c r="C35" s="39"/>
      <c r="D35" s="40"/>
      <c r="E35" s="40"/>
      <c r="F35" s="40"/>
    </row>
    <row r="36" spans="2:6" s="9" customFormat="1" ht="12.75">
      <c r="B36" s="42"/>
      <c r="C36" s="39"/>
      <c r="D36" s="40"/>
      <c r="E36" s="40"/>
      <c r="F36" s="40"/>
    </row>
    <row r="37" spans="2:6" s="9" customFormat="1" ht="12.75">
      <c r="B37" s="42"/>
      <c r="C37" s="39"/>
      <c r="D37" s="40"/>
      <c r="E37" s="40"/>
      <c r="F37" s="40"/>
    </row>
    <row r="38" spans="2:6" s="9" customFormat="1" ht="12.75">
      <c r="B38" s="42"/>
      <c r="C38" s="39"/>
      <c r="D38" s="40"/>
      <c r="E38" s="40"/>
      <c r="F38" s="40"/>
    </row>
    <row r="39" spans="2:6" s="9" customFormat="1" ht="12.75">
      <c r="B39" s="42"/>
      <c r="C39" s="39"/>
      <c r="D39" s="40"/>
      <c r="E39" s="40"/>
      <c r="F39" s="40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40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41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42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43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2:11" s="9" customFormat="1" ht="12.75">
      <c r="B51" s="42"/>
      <c r="C51" s="11"/>
      <c r="D51" s="11"/>
      <c r="E51" s="11"/>
      <c r="F51" s="11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7">
      <selection activeCell="E54" sqref="E54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38474</v>
      </c>
      <c r="D5" s="19"/>
      <c r="E5" s="33">
        <f aca="true" t="shared" si="0" ref="E5:E11">IF(ISBLANK(D5),"",SUM($D$5:$D$11)/(7-COUNTBLANK($D$5:$D$11)))</f>
      </c>
      <c r="F5" s="47">
        <f aca="true" t="shared" si="1" ref="F5:F32">IF(ISBLANK(D5),"",SUM($D$5:$D$32)/(28-COUNTBLANK($D$5:$D$32)))</f>
      </c>
    </row>
    <row r="6" spans="2:6" ht="12.75">
      <c r="B6" s="2" t="s">
        <v>1</v>
      </c>
      <c r="C6" s="12">
        <v>38475</v>
      </c>
      <c r="D6" s="13"/>
      <c r="E6" s="30">
        <f t="shared" si="0"/>
      </c>
      <c r="F6" s="48">
        <f t="shared" si="1"/>
      </c>
    </row>
    <row r="7" spans="2:6" ht="12.75">
      <c r="B7" s="2" t="s">
        <v>2</v>
      </c>
      <c r="C7" s="12">
        <v>38476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38477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38478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38479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38480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38481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38482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38483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38484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38485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38486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38487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38488</v>
      </c>
      <c r="D19" s="32"/>
      <c r="E19" s="33">
        <f aca="true" t="shared" si="3" ref="E19:E25"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38489</v>
      </c>
      <c r="D20" s="41"/>
      <c r="E20" s="30">
        <f t="shared" si="3"/>
      </c>
      <c r="F20" s="48">
        <f t="shared" si="1"/>
      </c>
    </row>
    <row r="21" spans="2:6" ht="12.75">
      <c r="B21" s="2" t="s">
        <v>2</v>
      </c>
      <c r="C21" s="12">
        <v>38490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38491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38492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38493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38494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38495</v>
      </c>
      <c r="D26" s="32"/>
      <c r="E26" s="33">
        <f aca="true" t="shared" si="4" ref="E26:E32">IF(ISBLANK(D26),"",SUM($D$26:$D$32)/(7-COUNTBLANK($D$26:$D$32)))</f>
      </c>
      <c r="F26" s="47">
        <f t="shared" si="1"/>
      </c>
    </row>
    <row r="27" spans="2:6" ht="12.75">
      <c r="B27" s="2" t="s">
        <v>1</v>
      </c>
      <c r="C27" s="12">
        <v>38496</v>
      </c>
      <c r="D27" s="41"/>
      <c r="E27" s="30">
        <f t="shared" si="4"/>
      </c>
      <c r="F27" s="48">
        <f t="shared" si="1"/>
      </c>
    </row>
    <row r="28" spans="2:6" ht="12.75">
      <c r="B28" s="2" t="s">
        <v>2</v>
      </c>
      <c r="C28" s="12">
        <v>38497</v>
      </c>
      <c r="D28" s="41"/>
      <c r="E28" s="30">
        <f t="shared" si="4"/>
      </c>
      <c r="F28" s="48">
        <f t="shared" si="1"/>
      </c>
    </row>
    <row r="29" spans="2:6" ht="12.75">
      <c r="B29" s="2" t="s">
        <v>22</v>
      </c>
      <c r="C29" s="12">
        <v>38498</v>
      </c>
      <c r="D29" s="41"/>
      <c r="E29" s="30">
        <f t="shared" si="4"/>
      </c>
      <c r="F29" s="48">
        <f t="shared" si="1"/>
      </c>
    </row>
    <row r="30" spans="2:6" ht="12.75">
      <c r="B30" s="2" t="s">
        <v>3</v>
      </c>
      <c r="C30" s="12">
        <v>38499</v>
      </c>
      <c r="D30" s="41"/>
      <c r="E30" s="30">
        <f t="shared" si="4"/>
      </c>
      <c r="F30" s="48">
        <f t="shared" si="1"/>
      </c>
    </row>
    <row r="31" spans="2:6" ht="12.75">
      <c r="B31" s="2" t="s">
        <v>4</v>
      </c>
      <c r="C31" s="12">
        <v>38500</v>
      </c>
      <c r="D31" s="41"/>
      <c r="E31" s="30">
        <f t="shared" si="4"/>
      </c>
      <c r="F31" s="48">
        <f t="shared" si="1"/>
      </c>
    </row>
    <row r="32" spans="2:6" ht="13.5" thickBot="1">
      <c r="B32" s="3" t="s">
        <v>5</v>
      </c>
      <c r="C32" s="22">
        <v>38501</v>
      </c>
      <c r="D32" s="50"/>
      <c r="E32" s="31">
        <f t="shared" si="4"/>
      </c>
      <c r="F32" s="49">
        <f t="shared" si="1"/>
      </c>
    </row>
    <row r="33" spans="2:6" s="9" customFormat="1" ht="12.75">
      <c r="B33" s="42"/>
      <c r="C33" s="39"/>
      <c r="D33" s="40"/>
      <c r="E33" s="40"/>
      <c r="F33" s="40"/>
    </row>
    <row r="34" spans="2:6" s="9" customFormat="1" ht="12.75">
      <c r="B34" s="42"/>
      <c r="C34" s="39"/>
      <c r="D34" s="40"/>
      <c r="E34" s="40"/>
      <c r="F34" s="40"/>
    </row>
    <row r="35" spans="2:6" s="9" customFormat="1" ht="12.75">
      <c r="B35" s="42"/>
      <c r="C35" s="39"/>
      <c r="D35" s="40"/>
      <c r="E35" s="40"/>
      <c r="F35" s="40"/>
    </row>
    <row r="36" spans="2:6" s="9" customFormat="1" ht="12.75">
      <c r="B36" s="42"/>
      <c r="C36" s="39"/>
      <c r="D36" s="40"/>
      <c r="E36" s="40"/>
      <c r="F36" s="40"/>
    </row>
    <row r="37" spans="2:6" s="9" customFormat="1" ht="12.75">
      <c r="B37" s="42"/>
      <c r="C37" s="39"/>
      <c r="D37" s="40"/>
      <c r="E37" s="40"/>
      <c r="F37" s="40"/>
    </row>
    <row r="38" spans="2:6" s="9" customFormat="1" ht="12.75">
      <c r="B38" s="42"/>
      <c r="C38" s="39"/>
      <c r="D38" s="40"/>
      <c r="E38" s="40"/>
      <c r="F38" s="40"/>
    </row>
    <row r="39" spans="2:6" s="9" customFormat="1" ht="12.75">
      <c r="B39" s="42"/>
      <c r="C39" s="39"/>
      <c r="D39" s="40"/>
      <c r="E39" s="40"/>
      <c r="F39" s="40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44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45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46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47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2:11" s="9" customFormat="1" ht="12.75">
      <c r="B51" s="42"/>
      <c r="C51" s="11"/>
      <c r="D51" s="11"/>
      <c r="E51" s="11"/>
      <c r="F51" s="11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5">
      <selection activeCell="I41" sqref="I41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38502</v>
      </c>
      <c r="D5" s="19"/>
      <c r="E5" s="33">
        <f aca="true" t="shared" si="0" ref="E5:E11">IF(ISBLANK(D5),"",SUM($D$5:$D$11)/(7-COUNTBLANK($D$5:$D$11)))</f>
      </c>
      <c r="F5" s="47">
        <f aca="true" t="shared" si="1" ref="F5:F25">IF(ISBLANK(D5),"",SUM($D$5:$D$32)/(28-COUNTBLANK($D$5:$D$32)))</f>
      </c>
    </row>
    <row r="6" spans="2:6" ht="12.75">
      <c r="B6" s="2" t="s">
        <v>1</v>
      </c>
      <c r="C6" s="12">
        <v>38503</v>
      </c>
      <c r="D6" s="13"/>
      <c r="E6" s="30">
        <f t="shared" si="0"/>
      </c>
      <c r="F6" s="48">
        <f t="shared" si="1"/>
      </c>
    </row>
    <row r="7" spans="2:6" ht="12.75">
      <c r="B7" s="2" t="s">
        <v>2</v>
      </c>
      <c r="C7" s="12">
        <v>38504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38505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38506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38507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38508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38509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38510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38511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38512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38513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38514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38515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38516</v>
      </c>
      <c r="D19" s="32"/>
      <c r="E19" s="33">
        <f aca="true" t="shared" si="3" ref="E19:E25"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38517</v>
      </c>
      <c r="D20" s="41"/>
      <c r="E20" s="30">
        <f t="shared" si="3"/>
      </c>
      <c r="F20" s="48">
        <f t="shared" si="1"/>
      </c>
    </row>
    <row r="21" spans="2:6" ht="12.75">
      <c r="B21" s="2" t="s">
        <v>2</v>
      </c>
      <c r="C21" s="12">
        <v>38518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38519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38520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38521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38522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38523</v>
      </c>
      <c r="D26" s="32"/>
      <c r="E26" s="33"/>
      <c r="F26" s="47"/>
    </row>
    <row r="27" spans="2:6" ht="12.75">
      <c r="B27" s="2" t="s">
        <v>1</v>
      </c>
      <c r="C27" s="12">
        <v>38524</v>
      </c>
      <c r="D27" s="41"/>
      <c r="E27" s="30">
        <f aca="true" t="shared" si="4" ref="E27:E39">IF(ISBLANK(D27),"",SUM($D$26:$D$32)/(7-COUNTBLANK($D$26:$D$32)))</f>
      </c>
      <c r="F27" s="48">
        <f aca="true" t="shared" si="5" ref="F27:F39">IF(ISBLANK(D27),"",SUM($D$5:$D$32)/(28-COUNTBLANK($D$5:$D$32)))</f>
      </c>
    </row>
    <row r="28" spans="2:6" ht="12.75">
      <c r="B28" s="2" t="s">
        <v>2</v>
      </c>
      <c r="C28" s="12">
        <v>38525</v>
      </c>
      <c r="D28" s="41"/>
      <c r="E28" s="30">
        <f t="shared" si="4"/>
      </c>
      <c r="F28" s="48">
        <f t="shared" si="5"/>
      </c>
    </row>
    <row r="29" spans="2:6" ht="12.75">
      <c r="B29" s="2" t="s">
        <v>22</v>
      </c>
      <c r="C29" s="12">
        <v>38526</v>
      </c>
      <c r="D29" s="41"/>
      <c r="E29" s="30">
        <f t="shared" si="4"/>
      </c>
      <c r="F29" s="48">
        <f t="shared" si="5"/>
      </c>
    </row>
    <row r="30" spans="2:6" ht="12.75">
      <c r="B30" s="2" t="s">
        <v>3</v>
      </c>
      <c r="C30" s="12">
        <v>38527</v>
      </c>
      <c r="D30" s="41"/>
      <c r="E30" s="30">
        <f t="shared" si="4"/>
      </c>
      <c r="F30" s="48">
        <f t="shared" si="5"/>
      </c>
    </row>
    <row r="31" spans="2:6" ht="12.75">
      <c r="B31" s="2" t="s">
        <v>4</v>
      </c>
      <c r="C31" s="12">
        <v>38528</v>
      </c>
      <c r="D31" s="41"/>
      <c r="E31" s="30">
        <f t="shared" si="4"/>
      </c>
      <c r="F31" s="48">
        <f t="shared" si="5"/>
      </c>
    </row>
    <row r="32" spans="2:6" ht="13.5" thickBot="1">
      <c r="B32" s="3" t="s">
        <v>5</v>
      </c>
      <c r="C32" s="22">
        <v>38529</v>
      </c>
      <c r="D32" s="50"/>
      <c r="E32" s="31">
        <f t="shared" si="4"/>
      </c>
      <c r="F32" s="49">
        <f t="shared" si="5"/>
      </c>
    </row>
    <row r="33" spans="2:6" ht="12.75">
      <c r="B33" s="1" t="s">
        <v>0</v>
      </c>
      <c r="C33" s="18">
        <v>38530</v>
      </c>
      <c r="D33" s="32"/>
      <c r="E33" s="33">
        <f t="shared" si="4"/>
      </c>
      <c r="F33" s="47">
        <f t="shared" si="5"/>
      </c>
    </row>
    <row r="34" spans="2:6" ht="12.75">
      <c r="B34" s="2" t="s">
        <v>1</v>
      </c>
      <c r="C34" s="12">
        <v>38531</v>
      </c>
      <c r="D34" s="41"/>
      <c r="E34" s="30">
        <f t="shared" si="4"/>
      </c>
      <c r="F34" s="48">
        <f t="shared" si="5"/>
      </c>
    </row>
    <row r="35" spans="2:6" ht="12.75">
      <c r="B35" s="2" t="s">
        <v>2</v>
      </c>
      <c r="C35" s="12">
        <v>38532</v>
      </c>
      <c r="D35" s="41"/>
      <c r="E35" s="30">
        <f t="shared" si="4"/>
      </c>
      <c r="F35" s="48">
        <f t="shared" si="5"/>
      </c>
    </row>
    <row r="36" spans="2:6" ht="12.75">
      <c r="B36" s="2" t="s">
        <v>22</v>
      </c>
      <c r="C36" s="12">
        <v>38533</v>
      </c>
      <c r="D36" s="41"/>
      <c r="E36" s="30">
        <f t="shared" si="4"/>
      </c>
      <c r="F36" s="48">
        <f t="shared" si="5"/>
      </c>
    </row>
    <row r="37" spans="2:6" ht="12.75">
      <c r="B37" s="2" t="s">
        <v>3</v>
      </c>
      <c r="C37" s="12">
        <v>38534</v>
      </c>
      <c r="D37" s="41"/>
      <c r="E37" s="30">
        <f t="shared" si="4"/>
      </c>
      <c r="F37" s="48">
        <f t="shared" si="5"/>
      </c>
    </row>
    <row r="38" spans="2:6" ht="12.75">
      <c r="B38" s="2" t="s">
        <v>4</v>
      </c>
      <c r="C38" s="12">
        <v>38535</v>
      </c>
      <c r="D38" s="41"/>
      <c r="E38" s="30">
        <f t="shared" si="4"/>
      </c>
      <c r="F38" s="48">
        <f t="shared" si="5"/>
      </c>
    </row>
    <row r="39" spans="2:6" ht="13.5" thickBot="1">
      <c r="B39" s="3" t="s">
        <v>5</v>
      </c>
      <c r="C39" s="22">
        <v>38536</v>
      </c>
      <c r="D39" s="50"/>
      <c r="E39" s="31">
        <f t="shared" si="4"/>
      </c>
      <c r="F39" s="49">
        <f t="shared" si="5"/>
      </c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48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49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50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51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1:11" ht="12.75">
      <c r="A51" s="9"/>
      <c r="B51" s="6" t="s">
        <v>52</v>
      </c>
      <c r="C51" s="13"/>
      <c r="D51" s="13"/>
      <c r="E51" s="13"/>
      <c r="F51" s="13"/>
      <c r="G51" s="14"/>
      <c r="H51" s="14"/>
      <c r="I51" s="14"/>
      <c r="J51" s="13"/>
      <c r="K51" s="13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1">
      <selection activeCell="E45" sqref="E45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38537</v>
      </c>
      <c r="D5" s="19"/>
      <c r="E5" s="33">
        <f aca="true" t="shared" si="0" ref="E5:E11">IF(ISBLANK(D5),"",SUM($D$5:$D$11)/(7-COUNTBLANK($D$5:$D$11)))</f>
      </c>
      <c r="F5" s="47">
        <f aca="true" t="shared" si="1" ref="F5:F32">IF(ISBLANK(D5),"",SUM($D$5:$D$32)/(28-COUNTBLANK($D$5:$D$32)))</f>
      </c>
    </row>
    <row r="6" spans="2:6" ht="12.75">
      <c r="B6" s="2" t="s">
        <v>1</v>
      </c>
      <c r="C6" s="12">
        <v>38538</v>
      </c>
      <c r="D6" s="13"/>
      <c r="E6" s="30">
        <f t="shared" si="0"/>
      </c>
      <c r="F6" s="48">
        <f t="shared" si="1"/>
      </c>
    </row>
    <row r="7" spans="2:6" ht="12.75">
      <c r="B7" s="2" t="s">
        <v>2</v>
      </c>
      <c r="C7" s="12">
        <v>38539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38540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38541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38542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38543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38544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38545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38546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38547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38548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38549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38550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38551</v>
      </c>
      <c r="D19" s="32"/>
      <c r="E19" s="33">
        <f aca="true" t="shared" si="3" ref="E19:E25"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38552</v>
      </c>
      <c r="D20" s="41"/>
      <c r="E20" s="30">
        <f t="shared" si="3"/>
      </c>
      <c r="F20" s="48">
        <f t="shared" si="1"/>
      </c>
    </row>
    <row r="21" spans="2:6" ht="12.75">
      <c r="B21" s="2" t="s">
        <v>2</v>
      </c>
      <c r="C21" s="12">
        <v>38553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38554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38555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38556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38557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38558</v>
      </c>
      <c r="D26" s="32"/>
      <c r="E26" s="33">
        <f aca="true" t="shared" si="4" ref="E26:E32">IF(ISBLANK(D26),"",SUM($D$26:$D$32)/(7-COUNTBLANK($D$26:$D$32)))</f>
      </c>
      <c r="F26" s="47">
        <f t="shared" si="1"/>
      </c>
    </row>
    <row r="27" spans="2:6" ht="12.75">
      <c r="B27" s="2" t="s">
        <v>1</v>
      </c>
      <c r="C27" s="12">
        <v>38559</v>
      </c>
      <c r="D27" s="41"/>
      <c r="E27" s="30">
        <f t="shared" si="4"/>
      </c>
      <c r="F27" s="48">
        <f t="shared" si="1"/>
      </c>
    </row>
    <row r="28" spans="2:6" ht="12.75">
      <c r="B28" s="2" t="s">
        <v>2</v>
      </c>
      <c r="C28" s="12">
        <v>38560</v>
      </c>
      <c r="D28" s="41"/>
      <c r="E28" s="30">
        <f t="shared" si="4"/>
      </c>
      <c r="F28" s="48">
        <f t="shared" si="1"/>
      </c>
    </row>
    <row r="29" spans="2:6" ht="12.75">
      <c r="B29" s="2" t="s">
        <v>22</v>
      </c>
      <c r="C29" s="12">
        <v>38561</v>
      </c>
      <c r="D29" s="41"/>
      <c r="E29" s="30">
        <f t="shared" si="4"/>
      </c>
      <c r="F29" s="48">
        <f t="shared" si="1"/>
      </c>
    </row>
    <row r="30" spans="2:6" ht="12.75">
      <c r="B30" s="2" t="s">
        <v>3</v>
      </c>
      <c r="C30" s="12">
        <v>38562</v>
      </c>
      <c r="D30" s="41"/>
      <c r="E30" s="30">
        <f t="shared" si="4"/>
      </c>
      <c r="F30" s="48">
        <f t="shared" si="1"/>
      </c>
    </row>
    <row r="31" spans="2:6" ht="12.75">
      <c r="B31" s="2" t="s">
        <v>4</v>
      </c>
      <c r="C31" s="12">
        <v>38563</v>
      </c>
      <c r="D31" s="41"/>
      <c r="E31" s="30">
        <f t="shared" si="4"/>
      </c>
      <c r="F31" s="48">
        <f t="shared" si="1"/>
      </c>
    </row>
    <row r="32" spans="2:6" ht="13.5" thickBot="1">
      <c r="B32" s="3" t="s">
        <v>5</v>
      </c>
      <c r="C32" s="22">
        <v>38564</v>
      </c>
      <c r="D32" s="50"/>
      <c r="E32" s="31">
        <f t="shared" si="4"/>
      </c>
      <c r="F32" s="49">
        <f t="shared" si="1"/>
      </c>
    </row>
    <row r="33" spans="2:6" s="9" customFormat="1" ht="12.75">
      <c r="B33" s="42"/>
      <c r="C33" s="39"/>
      <c r="D33" s="40"/>
      <c r="E33" s="40"/>
      <c r="F33" s="40"/>
    </row>
    <row r="34" spans="2:6" s="9" customFormat="1" ht="12.75">
      <c r="B34" s="42"/>
      <c r="C34" s="39"/>
      <c r="D34" s="40"/>
      <c r="E34" s="40"/>
      <c r="F34" s="40"/>
    </row>
    <row r="35" spans="2:6" s="9" customFormat="1" ht="12.75">
      <c r="B35" s="42"/>
      <c r="C35" s="39"/>
      <c r="D35" s="40"/>
      <c r="E35" s="40"/>
      <c r="F35" s="40"/>
    </row>
    <row r="36" spans="2:6" s="9" customFormat="1" ht="12.75">
      <c r="B36" s="42"/>
      <c r="C36" s="39"/>
      <c r="D36" s="40"/>
      <c r="E36" s="40"/>
      <c r="F36" s="40"/>
    </row>
    <row r="37" spans="2:6" s="9" customFormat="1" ht="12.75">
      <c r="B37" s="42"/>
      <c r="C37" s="39"/>
      <c r="D37" s="40"/>
      <c r="E37" s="40"/>
      <c r="F37" s="40"/>
    </row>
    <row r="38" spans="2:6" s="9" customFormat="1" ht="12.75">
      <c r="B38" s="42"/>
      <c r="C38" s="39"/>
      <c r="D38" s="40"/>
      <c r="E38" s="40"/>
      <c r="F38" s="40"/>
    </row>
    <row r="39" spans="2:6" s="9" customFormat="1" ht="12.75">
      <c r="B39" s="42"/>
      <c r="C39" s="39"/>
      <c r="D39" s="40"/>
      <c r="E39" s="40"/>
      <c r="F39" s="40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53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54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55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56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2:11" s="9" customFormat="1" ht="12.75">
      <c r="B51" s="42"/>
      <c r="C51" s="11"/>
      <c r="D51" s="11"/>
      <c r="E51" s="11"/>
      <c r="F51" s="11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Siarsky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Siarsky</dc:creator>
  <cp:keywords/>
  <dc:description/>
  <cp:lastModifiedBy>ssi</cp:lastModifiedBy>
  <cp:lastPrinted>2003-06-26T20:14:43Z</cp:lastPrinted>
  <dcterms:created xsi:type="dcterms:W3CDTF">2003-06-09T14:29:11Z</dcterms:created>
  <dcterms:modified xsi:type="dcterms:W3CDTF">2005-03-21T09:49:36Z</dcterms:modified>
  <cp:category/>
  <cp:version/>
  <cp:contentType/>
  <cp:contentStatus/>
</cp:coreProperties>
</file>